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L196" i="1"/>
  <c r="I196" i="1"/>
  <c r="J196" i="1"/>
  <c r="F196" i="1"/>
</calcChain>
</file>

<file path=xl/sharedStrings.xml><?xml version="1.0" encoding="utf-8"?>
<sst xmlns="http://schemas.openxmlformats.org/spreadsheetml/2006/main" count="271" uniqueCount="99">
  <si>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</si>
  <si>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</si>
  <si>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</si>
  <si>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</si>
  <si>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</si>
  <si>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</si>
  <si>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</si>
  <si>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</si>
  <si>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</si>
  <si>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</si>
  <si>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</si>
  <si>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</si>
  <si>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</si>
  <si>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</si>
  <si>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</si>
  <si>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</si>
  <si>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</si>
  <si>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</si>
  <si>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</si>
  <si>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</si>
  <si>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</si>
  <si>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</si>
  <si>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</si>
  <si>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</si>
  <si>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</si>
  <si>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</si>
  <si>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</si>
  <si>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</si>
  <si>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</si>
  <si>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</si>
  <si>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</si>
  <si>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</si>
  <si>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</si>
  <si>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</si>
  <si>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</si>
  <si>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</si>
  <si>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</si>
  <si>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</si>
  <si>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</si>
  <si>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</si>
  <si>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вязкая  молочная пшенная</t>
  </si>
  <si>
    <t>Какао с молоком</t>
  </si>
  <si>
    <t>Хлеб пшеничный</t>
  </si>
  <si>
    <t>Сыр твердых сортов в нарезке</t>
  </si>
  <si>
    <t>54-21гн-2020</t>
  </si>
  <si>
    <t>пром</t>
  </si>
  <si>
    <t>54-1з</t>
  </si>
  <si>
    <t>54-6к-20</t>
  </si>
  <si>
    <t>салаты</t>
  </si>
  <si>
    <t>54-1хн</t>
  </si>
  <si>
    <t>54-12м</t>
  </si>
  <si>
    <t>Чай с лимоном и сахаром</t>
  </si>
  <si>
    <t>54-3гн</t>
  </si>
  <si>
    <t>Пром.</t>
  </si>
  <si>
    <t>54-8з</t>
  </si>
  <si>
    <t>Тефтели из говядины с рисом</t>
  </si>
  <si>
    <t>54-4г</t>
  </si>
  <si>
    <t>54-16м</t>
  </si>
  <si>
    <t>54-2гн</t>
  </si>
  <si>
    <t>Макароны отварные</t>
  </si>
  <si>
    <t>Котлеты Домашние</t>
  </si>
  <si>
    <t>Хлеб ржаной</t>
  </si>
  <si>
    <t>54-1г</t>
  </si>
  <si>
    <t>П/Ф</t>
  </si>
  <si>
    <t>54-2з</t>
  </si>
  <si>
    <t>54-22м</t>
  </si>
  <si>
    <t>Яблоко</t>
  </si>
  <si>
    <t>54-21гн</t>
  </si>
  <si>
    <t>МОБУ Новопокурлеевская ООШ</t>
  </si>
  <si>
    <t>Савинова Т.П.</t>
  </si>
  <si>
    <t>рагу с курицей</t>
  </si>
  <si>
    <t>чай с лимоном и сахаром</t>
  </si>
  <si>
    <t>плов с курицей</t>
  </si>
  <si>
    <t>яблоко</t>
  </si>
  <si>
    <t>суп картофельный макаронными изделиями</t>
  </si>
  <si>
    <t>компот из смеси сухофруктов</t>
  </si>
  <si>
    <t>54-25хн</t>
  </si>
  <si>
    <t>салат из капусты с овощами</t>
  </si>
  <si>
    <t>кисель</t>
  </si>
  <si>
    <t>плов мяса курицы</t>
  </si>
  <si>
    <t>54-121м</t>
  </si>
  <si>
    <t>чай с сахаром и лимоном</t>
  </si>
  <si>
    <t>сыр</t>
  </si>
  <si>
    <t>картофельное пюре</t>
  </si>
  <si>
    <t>54-11г</t>
  </si>
  <si>
    <t>тефтели из говядины с рисом</t>
  </si>
  <si>
    <t>сок яблочный</t>
  </si>
  <si>
    <t>щи из свежей капусты с фасолью</t>
  </si>
  <si>
    <t>54-1</t>
  </si>
  <si>
    <t>компот из сухофруктов</t>
  </si>
  <si>
    <t>салат из свежих помидор и огурцов</t>
  </si>
  <si>
    <t>54-3з</t>
  </si>
  <si>
    <t>каша гречневая</t>
  </si>
  <si>
    <t>чай с сахарам</t>
  </si>
  <si>
    <t>мандарин</t>
  </si>
  <si>
    <t>отварные макароны</t>
  </si>
  <si>
    <t>курица тушеная с морковью</t>
  </si>
  <si>
    <t>54-21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</si>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</sst>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11" fillId="0" borderId="2" xfId="0" applyFont="1" applyBorder="1"/>
    <xf numFmtId="0" fontId="0" fillId="4" borderId="1" xfId="0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79" sqref="G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68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69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39">
        <v>14</v>
      </c>
      <c r="H6" s="39">
        <v>20</v>
      </c>
      <c r="I6" s="39">
        <v>57</v>
      </c>
      <c r="J6" s="39">
        <v>438</v>
      </c>
      <c r="K6" s="40" t="s">
        <v>47</v>
      </c>
      <c r="L6" s="39">
        <v>35.380000000000003</v>
      </c>
    </row>
    <row r="7" spans="1:12" ht="15.75" thickBot="1" x14ac:dyDescent="0.3">
      <c r="A7" s="23"/>
      <c r="B7" s="15"/>
      <c r="C7" s="11"/>
      <c r="D7" s="6"/>
      <c r="E7" s="53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2">
        <v>200</v>
      </c>
      <c r="G8" s="54">
        <v>5</v>
      </c>
      <c r="H8" s="54">
        <v>4</v>
      </c>
      <c r="I8" s="55">
        <v>13</v>
      </c>
      <c r="J8" s="42">
        <v>107</v>
      </c>
      <c r="K8" s="60" t="s">
        <v>44</v>
      </c>
      <c r="L8" s="62">
        <v>11.86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42">
        <v>30</v>
      </c>
      <c r="G9" s="56">
        <v>3</v>
      </c>
      <c r="H9" s="56">
        <v>1</v>
      </c>
      <c r="I9" s="57">
        <v>10</v>
      </c>
      <c r="J9" s="42">
        <v>94</v>
      </c>
      <c r="K9" s="60" t="s">
        <v>45</v>
      </c>
      <c r="L9" s="62">
        <v>1.62</v>
      </c>
    </row>
    <row r="10" spans="1:12" ht="15" x14ac:dyDescent="0.25">
      <c r="A10" s="23"/>
      <c r="B10" s="15"/>
      <c r="C10" s="11"/>
      <c r="D10" s="7" t="s">
        <v>24</v>
      </c>
      <c r="E10" s="51" t="s">
        <v>73</v>
      </c>
      <c r="F10" s="42">
        <v>102</v>
      </c>
      <c r="G10" s="56">
        <v>0.4</v>
      </c>
      <c r="H10" s="56">
        <v>0.4</v>
      </c>
      <c r="I10" s="57">
        <v>10</v>
      </c>
      <c r="J10" s="42">
        <v>45.3</v>
      </c>
      <c r="K10" s="60" t="s">
        <v>45</v>
      </c>
      <c r="L10" s="62">
        <v>10</v>
      </c>
    </row>
    <row r="11" spans="1:12" ht="15.75" thickBot="1" x14ac:dyDescent="0.3">
      <c r="A11" s="23"/>
      <c r="B11" s="15"/>
      <c r="C11" s="11"/>
      <c r="D11" s="6"/>
      <c r="E11" s="52" t="s">
        <v>43</v>
      </c>
      <c r="F11" s="42">
        <v>20</v>
      </c>
      <c r="G11" s="56">
        <v>5</v>
      </c>
      <c r="H11" s="56">
        <v>6</v>
      </c>
      <c r="I11" s="57">
        <v>0</v>
      </c>
      <c r="J11" s="42">
        <v>72</v>
      </c>
      <c r="K11" s="61" t="s">
        <v>46</v>
      </c>
      <c r="L11" s="63">
        <v>15.6</v>
      </c>
    </row>
    <row r="12" spans="1:12" ht="15.75" thickBot="1" x14ac:dyDescent="0.3">
      <c r="A12" s="23"/>
      <c r="B12" s="15"/>
      <c r="C12" s="11"/>
      <c r="D12" s="6"/>
      <c r="E12" s="41"/>
      <c r="F12" s="42"/>
      <c r="G12" s="58"/>
      <c r="H12" s="58"/>
      <c r="I12" s="59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552</v>
      </c>
      <c r="G13" s="19">
        <f t="shared" ref="G13:J13" si="0">SUM(G6:G12)</f>
        <v>27.4</v>
      </c>
      <c r="H13" s="19">
        <f t="shared" si="0"/>
        <v>31.4</v>
      </c>
      <c r="I13" s="19">
        <f t="shared" si="0"/>
        <v>90</v>
      </c>
      <c r="J13" s="19">
        <f t="shared" si="0"/>
        <v>756.3</v>
      </c>
      <c r="K13" s="25"/>
      <c r="L13" s="19">
        <f t="shared" ref="L13" si="1">SUM(L6:L12)</f>
        <v>74.459999999999994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552</v>
      </c>
      <c r="G24" s="32">
        <f t="shared" ref="G24:J24" si="4">G13+G23</f>
        <v>27.4</v>
      </c>
      <c r="H24" s="32">
        <f t="shared" si="4"/>
        <v>31.4</v>
      </c>
      <c r="I24" s="32">
        <f t="shared" si="4"/>
        <v>90</v>
      </c>
      <c r="J24" s="32">
        <f t="shared" si="4"/>
        <v>756.3</v>
      </c>
      <c r="K24" s="32"/>
      <c r="L24" s="32">
        <f t="shared" ref="L24" si="5">L13+L23</f>
        <v>74.459999999999994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70</v>
      </c>
      <c r="F25" s="39">
        <v>200</v>
      </c>
      <c r="G25" s="54">
        <v>21</v>
      </c>
      <c r="H25" s="54">
        <v>7</v>
      </c>
      <c r="I25" s="55">
        <v>17.5</v>
      </c>
      <c r="J25" s="39">
        <v>217.3</v>
      </c>
      <c r="K25" s="40" t="s">
        <v>65</v>
      </c>
      <c r="L25" s="39">
        <v>49.95</v>
      </c>
    </row>
    <row r="26" spans="1:12" ht="15" x14ac:dyDescent="0.25">
      <c r="A26" s="14"/>
      <c r="B26" s="15"/>
      <c r="C26" s="11"/>
      <c r="D26" s="6"/>
      <c r="E26" s="53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71</v>
      </c>
      <c r="F27" s="42">
        <v>200</v>
      </c>
      <c r="G27" s="7">
        <v>0.2</v>
      </c>
      <c r="H27" s="7">
        <v>0.1</v>
      </c>
      <c r="I27" s="7">
        <v>6.6</v>
      </c>
      <c r="J27" s="7">
        <v>27.9</v>
      </c>
      <c r="K27" s="7" t="s">
        <v>52</v>
      </c>
      <c r="L27" s="42">
        <v>1.89</v>
      </c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42">
        <v>50</v>
      </c>
      <c r="G28" s="56">
        <v>3</v>
      </c>
      <c r="H28" s="56">
        <v>1</v>
      </c>
      <c r="I28" s="57">
        <v>20</v>
      </c>
      <c r="J28" s="56">
        <v>98</v>
      </c>
      <c r="K28" s="60" t="s">
        <v>45</v>
      </c>
      <c r="L28" s="62">
        <v>3</v>
      </c>
    </row>
    <row r="29" spans="1:12" ht="15" x14ac:dyDescent="0.25">
      <c r="A29" s="14"/>
      <c r="B29" s="15"/>
      <c r="C29" s="11"/>
      <c r="D29" s="7" t="s">
        <v>48</v>
      </c>
      <c r="E29" s="51"/>
      <c r="F29" s="42"/>
      <c r="G29" s="56"/>
      <c r="H29" s="56"/>
      <c r="I29" s="57"/>
      <c r="J29" s="56"/>
      <c r="K29" s="60"/>
      <c r="L29" s="6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24.2</v>
      </c>
      <c r="H32" s="19">
        <f t="shared" ref="H32" si="7">SUM(H25:H31)</f>
        <v>8.1</v>
      </c>
      <c r="I32" s="19">
        <f t="shared" ref="I32" si="8">SUM(I25:I31)</f>
        <v>44.1</v>
      </c>
      <c r="J32" s="19">
        <f t="shared" ref="J32:L32" si="9">SUM(J25:J31)</f>
        <v>343.20000000000005</v>
      </c>
      <c r="K32" s="25"/>
      <c r="L32" s="19">
        <f t="shared" si="9"/>
        <v>54.84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450</v>
      </c>
      <c r="G43" s="32">
        <f t="shared" ref="G43" si="14">G32+G42</f>
        <v>24.2</v>
      </c>
      <c r="H43" s="32">
        <f t="shared" ref="H43" si="15">H32+H42</f>
        <v>8.1</v>
      </c>
      <c r="I43" s="32">
        <f t="shared" ref="I43" si="16">I32+I42</f>
        <v>44.1</v>
      </c>
      <c r="J43" s="32">
        <f t="shared" ref="J43:L43" si="17">J32+J42</f>
        <v>343.20000000000005</v>
      </c>
      <c r="K43" s="32"/>
      <c r="L43" s="32">
        <f t="shared" si="17"/>
        <v>54.84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" t="s">
        <v>72</v>
      </c>
      <c r="F44" s="39">
        <v>200</v>
      </c>
      <c r="G44" s="7">
        <v>27.3</v>
      </c>
      <c r="H44" s="7">
        <v>8.1</v>
      </c>
      <c r="I44" s="7">
        <v>33.200000000000003</v>
      </c>
      <c r="J44" s="7">
        <v>314.5</v>
      </c>
      <c r="K44" s="7" t="s">
        <v>50</v>
      </c>
      <c r="L44" s="39"/>
    </row>
    <row r="45" spans="1:12" ht="15" x14ac:dyDescent="0.25">
      <c r="A45" s="23"/>
      <c r="B45" s="15"/>
      <c r="C45" s="11"/>
      <c r="D45" s="6"/>
      <c r="E45" s="7"/>
      <c r="F45" s="42"/>
      <c r="G45" s="7"/>
      <c r="H45" s="7"/>
      <c r="I45" s="7"/>
      <c r="J45" s="7"/>
      <c r="K45" s="7"/>
      <c r="L45" s="42"/>
    </row>
    <row r="46" spans="1:12" ht="15" x14ac:dyDescent="0.25">
      <c r="A46" s="23"/>
      <c r="B46" s="15"/>
      <c r="C46" s="11"/>
      <c r="D46" s="7" t="s">
        <v>22</v>
      </c>
      <c r="E46" s="7" t="s">
        <v>51</v>
      </c>
      <c r="F46" s="42">
        <v>200</v>
      </c>
      <c r="G46" s="7">
        <v>0.2</v>
      </c>
      <c r="H46" s="7">
        <v>0.1</v>
      </c>
      <c r="I46" s="7">
        <v>6.6</v>
      </c>
      <c r="J46" s="7">
        <v>27.9</v>
      </c>
      <c r="K46" s="7" t="s">
        <v>52</v>
      </c>
      <c r="L46" s="42">
        <v>1.89</v>
      </c>
    </row>
    <row r="47" spans="1:12" ht="15" x14ac:dyDescent="0.25">
      <c r="A47" s="23"/>
      <c r="B47" s="15"/>
      <c r="C47" s="11"/>
      <c r="D47" s="7" t="s">
        <v>23</v>
      </c>
      <c r="E47" s="7" t="s">
        <v>42</v>
      </c>
      <c r="F47" s="42">
        <v>50</v>
      </c>
      <c r="G47" s="7">
        <v>3.5</v>
      </c>
      <c r="H47" s="7">
        <v>0.6</v>
      </c>
      <c r="I47" s="7">
        <v>19.8</v>
      </c>
      <c r="J47" s="7">
        <v>98.1</v>
      </c>
      <c r="K47" s="7" t="s">
        <v>53</v>
      </c>
      <c r="L47" s="42">
        <v>3</v>
      </c>
    </row>
    <row r="48" spans="1:12" ht="15.75" thickBot="1" x14ac:dyDescent="0.3">
      <c r="A48" s="23"/>
      <c r="B48" s="15"/>
      <c r="C48" s="11"/>
      <c r="D48" s="7" t="s">
        <v>48</v>
      </c>
      <c r="E48" s="52"/>
      <c r="F48" s="42"/>
      <c r="G48" s="7"/>
      <c r="H48" s="7"/>
      <c r="I48" s="7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 t="s">
        <v>24</v>
      </c>
      <c r="E50" s="41" t="s">
        <v>73</v>
      </c>
      <c r="F50" s="42">
        <v>102</v>
      </c>
      <c r="G50" s="42">
        <v>0.4</v>
      </c>
      <c r="H50" s="42">
        <v>0.4</v>
      </c>
      <c r="I50" s="42">
        <v>10</v>
      </c>
      <c r="J50" s="42">
        <v>45.3</v>
      </c>
      <c r="K50" s="43"/>
      <c r="L50" s="42">
        <v>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552</v>
      </c>
      <c r="G51" s="19">
        <f t="shared" ref="G51" si="18">SUM(G44:G50)</f>
        <v>31.4</v>
      </c>
      <c r="H51" s="19">
        <f t="shared" ref="H51" si="19">SUM(H44:H50)</f>
        <v>9.1999999999999993</v>
      </c>
      <c r="I51" s="19">
        <f t="shared" ref="I51" si="20">SUM(I44:I50)</f>
        <v>69.600000000000009</v>
      </c>
      <c r="J51" s="19">
        <f t="shared" ref="J51:L51" si="21">SUM(J44:J50)</f>
        <v>485.8</v>
      </c>
      <c r="K51" s="25"/>
      <c r="L51" s="19">
        <f t="shared" si="21"/>
        <v>14.89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/>
      <c r="G62" s="32"/>
      <c r="H62" s="32"/>
      <c r="I62" s="32"/>
      <c r="J62" s="32"/>
      <c r="K62" s="32"/>
      <c r="L62" s="32">
        <f t="shared" ref="J62:L62" si="26">L51+L61</f>
        <v>14.89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" t="s">
        <v>74</v>
      </c>
      <c r="F63" s="7">
        <v>300</v>
      </c>
      <c r="G63" s="7">
        <v>7.2</v>
      </c>
      <c r="H63" s="7">
        <v>3.3</v>
      </c>
      <c r="I63" s="7">
        <v>23.3</v>
      </c>
      <c r="J63" s="7">
        <v>151.30000000000001</v>
      </c>
      <c r="K63" s="7" t="s">
        <v>56</v>
      </c>
      <c r="L63" s="64">
        <v>11</v>
      </c>
    </row>
    <row r="64" spans="1:12" ht="15" x14ac:dyDescent="0.25">
      <c r="A64" s="23"/>
      <c r="B64" s="15"/>
      <c r="C64" s="11"/>
      <c r="D64" s="6"/>
      <c r="E64" s="7" t="s">
        <v>55</v>
      </c>
      <c r="F64" s="7">
        <v>80</v>
      </c>
      <c r="G64" s="7">
        <v>11.6</v>
      </c>
      <c r="H64" s="7">
        <v>11.7</v>
      </c>
      <c r="I64" s="7">
        <v>6.5</v>
      </c>
      <c r="J64" s="7">
        <v>177.5</v>
      </c>
      <c r="K64" s="7" t="s">
        <v>57</v>
      </c>
      <c r="L64" s="62">
        <v>30.38</v>
      </c>
    </row>
    <row r="65" spans="1:12" ht="15" x14ac:dyDescent="0.25">
      <c r="A65" s="23"/>
      <c r="B65" s="15"/>
      <c r="C65" s="11"/>
      <c r="D65" s="7" t="s">
        <v>22</v>
      </c>
      <c r="E65" s="7" t="s">
        <v>75</v>
      </c>
      <c r="F65" s="7">
        <v>200</v>
      </c>
      <c r="G65" s="7">
        <v>0.5</v>
      </c>
      <c r="H65" s="7">
        <v>0</v>
      </c>
      <c r="I65" s="7">
        <v>19.8</v>
      </c>
      <c r="J65" s="7">
        <v>81</v>
      </c>
      <c r="K65" s="7" t="s">
        <v>49</v>
      </c>
      <c r="L65" s="65">
        <v>1.65</v>
      </c>
    </row>
    <row r="66" spans="1:12" ht="15" x14ac:dyDescent="0.25">
      <c r="A66" s="23"/>
      <c r="B66" s="15"/>
      <c r="C66" s="11"/>
      <c r="D66" s="7" t="s">
        <v>23</v>
      </c>
      <c r="E66" s="7" t="s">
        <v>42</v>
      </c>
      <c r="F66" s="7">
        <v>50</v>
      </c>
      <c r="G66" s="7">
        <v>3.5</v>
      </c>
      <c r="H66" s="7">
        <v>0.6</v>
      </c>
      <c r="I66" s="7">
        <v>19.8</v>
      </c>
      <c r="J66" s="7">
        <v>94.5</v>
      </c>
      <c r="K66" s="7" t="s">
        <v>53</v>
      </c>
      <c r="L66" s="65">
        <v>3</v>
      </c>
    </row>
    <row r="67" spans="1:12" ht="15" x14ac:dyDescent="0.25">
      <c r="A67" s="23"/>
      <c r="B67" s="15"/>
      <c r="C67" s="11"/>
      <c r="D67" s="7"/>
      <c r="E67" s="7"/>
      <c r="F67" s="7"/>
      <c r="G67" s="7"/>
      <c r="H67" s="7"/>
      <c r="I67" s="7"/>
      <c r="J67" s="42"/>
      <c r="K67" s="7"/>
      <c r="L67" s="65"/>
    </row>
    <row r="68" spans="1:12" ht="15" x14ac:dyDescent="0.25">
      <c r="A68" s="23"/>
      <c r="B68" s="15"/>
      <c r="C68" s="11"/>
      <c r="D68" s="6"/>
      <c r="E68" s="41"/>
      <c r="F68" s="42"/>
      <c r="G68" s="7"/>
      <c r="H68" s="7"/>
      <c r="I68" s="7"/>
      <c r="J68" s="42"/>
      <c r="K68" s="43"/>
      <c r="L68" s="65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22.8</v>
      </c>
      <c r="H70" s="19">
        <f t="shared" ref="H70" si="28">SUM(H63:H69)</f>
        <v>15.6</v>
      </c>
      <c r="I70" s="19">
        <f t="shared" ref="I70" si="29">SUM(I63:I69)</f>
        <v>69.400000000000006</v>
      </c>
      <c r="J70" s="19">
        <f t="shared" ref="J70:L70" si="30">SUM(J63:J69)</f>
        <v>504.3</v>
      </c>
      <c r="K70" s="25"/>
      <c r="L70" s="19">
        <f t="shared" si="30"/>
        <v>46.029999999999994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630</v>
      </c>
      <c r="G81" s="32">
        <f t="shared" ref="G81" si="35">G70+G80</f>
        <v>22.8</v>
      </c>
      <c r="H81" s="32">
        <f t="shared" ref="H81" si="36">H70+H80</f>
        <v>15.6</v>
      </c>
      <c r="I81" s="32">
        <f t="shared" ref="I81" si="37">I70+I80</f>
        <v>69.400000000000006</v>
      </c>
      <c r="J81" s="32">
        <f t="shared" ref="J81:L81" si="38">J70+J80</f>
        <v>504.3</v>
      </c>
      <c r="K81" s="32"/>
      <c r="L81" s="32">
        <f t="shared" si="38"/>
        <v>46.029999999999994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" t="s">
        <v>59</v>
      </c>
      <c r="F82" s="7">
        <v>150</v>
      </c>
      <c r="G82" s="7">
        <v>5.3</v>
      </c>
      <c r="H82" s="7">
        <v>4.9000000000000004</v>
      </c>
      <c r="I82" s="7">
        <v>32.799999999999997</v>
      </c>
      <c r="J82" s="7">
        <v>196.8</v>
      </c>
      <c r="K82" s="7" t="s">
        <v>62</v>
      </c>
      <c r="L82" s="64">
        <v>10.3</v>
      </c>
    </row>
    <row r="83" spans="1:12" ht="15" x14ac:dyDescent="0.25">
      <c r="A83" s="23"/>
      <c r="B83" s="15"/>
      <c r="C83" s="11"/>
      <c r="D83" s="6"/>
      <c r="E83" s="7" t="s">
        <v>60</v>
      </c>
      <c r="F83" s="7">
        <v>100</v>
      </c>
      <c r="G83" s="7">
        <v>10.4</v>
      </c>
      <c r="H83" s="7">
        <v>8.1999999999999993</v>
      </c>
      <c r="I83" s="7">
        <v>6.2</v>
      </c>
      <c r="J83" s="7">
        <v>140</v>
      </c>
      <c r="K83" s="7" t="s">
        <v>63</v>
      </c>
      <c r="L83" s="62">
        <v>29.13</v>
      </c>
    </row>
    <row r="84" spans="1:12" ht="15" x14ac:dyDescent="0.25">
      <c r="A84" s="23"/>
      <c r="B84" s="15"/>
      <c r="C84" s="11"/>
      <c r="D84" s="7" t="s">
        <v>22</v>
      </c>
      <c r="E84" s="66" t="s">
        <v>78</v>
      </c>
      <c r="F84" s="7">
        <v>200</v>
      </c>
      <c r="G84" s="7">
        <v>0.1</v>
      </c>
      <c r="H84" s="7">
        <v>0</v>
      </c>
      <c r="I84" s="7">
        <v>14</v>
      </c>
      <c r="J84" s="7">
        <v>56.8</v>
      </c>
      <c r="K84" s="66" t="s">
        <v>76</v>
      </c>
      <c r="L84" s="62">
        <v>4.53</v>
      </c>
    </row>
    <row r="85" spans="1:12" ht="15" x14ac:dyDescent="0.25">
      <c r="A85" s="23"/>
      <c r="B85" s="15"/>
      <c r="C85" s="11"/>
      <c r="D85" s="7" t="s">
        <v>23</v>
      </c>
      <c r="E85" s="7" t="s">
        <v>61</v>
      </c>
      <c r="F85" s="7">
        <v>50</v>
      </c>
      <c r="G85" s="7">
        <v>2.8</v>
      </c>
      <c r="H85" s="7">
        <v>0.2</v>
      </c>
      <c r="I85" s="7">
        <v>16.5</v>
      </c>
      <c r="J85" s="7">
        <v>81.099999999999994</v>
      </c>
      <c r="K85" s="7" t="s">
        <v>53</v>
      </c>
      <c r="L85" s="62">
        <v>3</v>
      </c>
    </row>
    <row r="86" spans="1:12" ht="15.75" thickBot="1" x14ac:dyDescent="0.3">
      <c r="A86" s="23"/>
      <c r="B86" s="15"/>
      <c r="C86" s="11"/>
      <c r="D86" s="7" t="s">
        <v>24</v>
      </c>
      <c r="E86" s="7" t="s">
        <v>77</v>
      </c>
      <c r="F86" s="7">
        <v>100</v>
      </c>
      <c r="G86" s="7">
        <v>1</v>
      </c>
      <c r="H86" s="7">
        <v>6.1</v>
      </c>
      <c r="I86" s="7">
        <v>5.8</v>
      </c>
      <c r="J86" s="7">
        <v>81.5</v>
      </c>
      <c r="K86" s="43" t="s">
        <v>54</v>
      </c>
      <c r="L86" s="63">
        <v>2.7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19.599999999999998</v>
      </c>
      <c r="H89" s="19">
        <f t="shared" ref="H89" si="40">SUM(H82:H88)</f>
        <v>19.399999999999999</v>
      </c>
      <c r="I89" s="19">
        <f t="shared" ref="I89" si="41">SUM(I82:I88)</f>
        <v>75.3</v>
      </c>
      <c r="J89" s="19">
        <f t="shared" ref="J89:L89" si="42">SUM(J82:J88)</f>
        <v>556.20000000000005</v>
      </c>
      <c r="K89" s="25"/>
      <c r="L89" s="19">
        <f t="shared" si="42"/>
        <v>49.660000000000004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600</v>
      </c>
      <c r="G100" s="32">
        <f t="shared" ref="G100" si="47">G89+G99</f>
        <v>19.599999999999998</v>
      </c>
      <c r="H100" s="32">
        <f t="shared" ref="H100" si="48">H89+H99</f>
        <v>19.399999999999999</v>
      </c>
      <c r="I100" s="32">
        <f t="shared" ref="I100" si="49">I89+I99</f>
        <v>75.3</v>
      </c>
      <c r="J100" s="32">
        <f t="shared" ref="J100:L100" si="50">J89+J99</f>
        <v>556.20000000000005</v>
      </c>
      <c r="K100" s="32"/>
      <c r="L100" s="32">
        <f t="shared" si="50"/>
        <v>49.660000000000004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" t="s">
        <v>79</v>
      </c>
      <c r="F101" s="7">
        <v>200</v>
      </c>
      <c r="G101" s="7">
        <v>18.5</v>
      </c>
      <c r="H101" s="7">
        <v>7.4</v>
      </c>
      <c r="I101" s="7">
        <v>33.1</v>
      </c>
      <c r="J101" s="7">
        <v>273.2</v>
      </c>
      <c r="K101" s="67" t="s">
        <v>80</v>
      </c>
      <c r="L101" s="64">
        <v>49.95</v>
      </c>
    </row>
    <row r="102" spans="1:12" ht="15" x14ac:dyDescent="0.25">
      <c r="A102" s="23"/>
      <c r="B102" s="15"/>
      <c r="C102" s="11"/>
      <c r="D102" s="6"/>
      <c r="L102" s="62"/>
    </row>
    <row r="103" spans="1:12" ht="15" x14ac:dyDescent="0.25">
      <c r="A103" s="23"/>
      <c r="B103" s="15"/>
      <c r="C103" s="11"/>
      <c r="D103" s="7"/>
      <c r="E103" s="7" t="s">
        <v>81</v>
      </c>
      <c r="F103" s="7">
        <v>200</v>
      </c>
      <c r="G103" s="7">
        <v>0.2</v>
      </c>
      <c r="H103" s="7">
        <v>0.1</v>
      </c>
      <c r="I103" s="7">
        <v>6.6</v>
      </c>
      <c r="J103" s="7">
        <v>27.9</v>
      </c>
      <c r="K103" s="60" t="s">
        <v>52</v>
      </c>
      <c r="L103" s="62">
        <v>10.93</v>
      </c>
    </row>
    <row r="104" spans="1:12" ht="15" x14ac:dyDescent="0.25">
      <c r="A104" s="23"/>
      <c r="B104" s="15"/>
      <c r="C104" s="11"/>
      <c r="D104" s="7" t="s">
        <v>23</v>
      </c>
      <c r="E104" s="7" t="s">
        <v>42</v>
      </c>
      <c r="F104" s="7">
        <v>70</v>
      </c>
      <c r="G104" s="7">
        <v>5.0999999999999996</v>
      </c>
      <c r="H104" s="7">
        <v>0.7</v>
      </c>
      <c r="I104" s="7">
        <v>30.5</v>
      </c>
      <c r="J104" s="7">
        <v>148.19999999999999</v>
      </c>
      <c r="K104" s="60" t="s">
        <v>45</v>
      </c>
      <c r="L104" s="62">
        <v>4.2</v>
      </c>
    </row>
    <row r="105" spans="1:12" ht="15" x14ac:dyDescent="0.25">
      <c r="A105" s="23"/>
      <c r="B105" s="15"/>
      <c r="C105" s="11"/>
      <c r="D105" s="7" t="s">
        <v>48</v>
      </c>
      <c r="E105" s="7" t="s">
        <v>82</v>
      </c>
      <c r="F105" s="7">
        <v>10</v>
      </c>
      <c r="G105" s="7">
        <v>3.5</v>
      </c>
      <c r="H105" s="7">
        <v>4.4000000000000004</v>
      </c>
      <c r="I105" s="7">
        <v>0</v>
      </c>
      <c r="J105" s="7">
        <v>53.7</v>
      </c>
      <c r="K105" s="60" t="s">
        <v>46</v>
      </c>
      <c r="L105" s="65">
        <v>4.7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1">SUM(G101:G107)</f>
        <v>27.299999999999997</v>
      </c>
      <c r="H108" s="19">
        <f t="shared" si="51"/>
        <v>12.6</v>
      </c>
      <c r="I108" s="19">
        <f t="shared" si="51"/>
        <v>70.2</v>
      </c>
      <c r="J108" s="19">
        <f t="shared" si="51"/>
        <v>502.99999999999994</v>
      </c>
      <c r="K108" s="25"/>
      <c r="L108" s="19">
        <f t="shared" ref="L108" si="52">SUM(L101:L107)</f>
        <v>69.78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480</v>
      </c>
      <c r="G119" s="32">
        <f t="shared" ref="G119" si="55">G108+G118</f>
        <v>27.299999999999997</v>
      </c>
      <c r="H119" s="32">
        <f t="shared" ref="H119" si="56">H108+H118</f>
        <v>12.6</v>
      </c>
      <c r="I119" s="32">
        <f t="shared" ref="I119" si="57">I108+I118</f>
        <v>70.2</v>
      </c>
      <c r="J119" s="32">
        <f t="shared" ref="J119:L119" si="58">J108+J118</f>
        <v>502.99999999999994</v>
      </c>
      <c r="K119" s="32"/>
      <c r="L119" s="32">
        <f t="shared" si="58"/>
        <v>69.78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" t="s">
        <v>83</v>
      </c>
      <c r="F120" s="7">
        <v>250</v>
      </c>
      <c r="G120" s="7">
        <v>3.1</v>
      </c>
      <c r="H120" s="7">
        <v>5.3</v>
      </c>
      <c r="I120" s="7">
        <v>19.8</v>
      </c>
      <c r="J120" s="7">
        <v>126.4</v>
      </c>
      <c r="K120" s="7" t="s">
        <v>84</v>
      </c>
      <c r="L120" s="64">
        <v>24.64</v>
      </c>
    </row>
    <row r="121" spans="1:12" ht="15" x14ac:dyDescent="0.25">
      <c r="A121" s="14"/>
      <c r="B121" s="15"/>
      <c r="C121" s="11"/>
      <c r="D121" s="6"/>
      <c r="E121" s="7" t="s">
        <v>85</v>
      </c>
      <c r="F121" s="7">
        <v>100</v>
      </c>
      <c r="G121" s="7">
        <v>8.6999999999999993</v>
      </c>
      <c r="H121" s="7">
        <v>8.8000000000000007</v>
      </c>
      <c r="I121" s="7">
        <v>4.9000000000000004</v>
      </c>
      <c r="J121" s="7">
        <v>133.1</v>
      </c>
      <c r="K121" s="2" t="s">
        <v>57</v>
      </c>
      <c r="L121" s="62">
        <v>14.3</v>
      </c>
    </row>
    <row r="122" spans="1:12" ht="15" x14ac:dyDescent="0.25">
      <c r="A122" s="14"/>
      <c r="B122" s="15"/>
      <c r="C122" s="11"/>
      <c r="D122" s="7" t="s">
        <v>22</v>
      </c>
      <c r="E122" s="7" t="s">
        <v>86</v>
      </c>
      <c r="F122" s="7">
        <v>200</v>
      </c>
      <c r="G122" s="7">
        <v>4.7</v>
      </c>
      <c r="H122" s="7">
        <v>3.5</v>
      </c>
      <c r="I122" s="7">
        <v>12.5</v>
      </c>
      <c r="J122" s="7">
        <v>100.4</v>
      </c>
      <c r="K122" s="7" t="s">
        <v>67</v>
      </c>
      <c r="L122" s="62">
        <v>13.87</v>
      </c>
    </row>
    <row r="123" spans="1:12" ht="15" x14ac:dyDescent="0.25">
      <c r="A123" s="14"/>
      <c r="B123" s="15"/>
      <c r="C123" s="11"/>
      <c r="D123" s="7" t="s">
        <v>23</v>
      </c>
      <c r="E123" s="7" t="s">
        <v>61</v>
      </c>
      <c r="F123" s="7">
        <v>50</v>
      </c>
      <c r="G123" s="7">
        <v>3.5</v>
      </c>
      <c r="H123" s="7">
        <v>0.6</v>
      </c>
      <c r="I123" s="7">
        <v>19.8</v>
      </c>
      <c r="J123" s="7">
        <v>98.1</v>
      </c>
      <c r="K123" s="7" t="s">
        <v>53</v>
      </c>
      <c r="L123" s="62">
        <v>3</v>
      </c>
    </row>
    <row r="124" spans="1:12" ht="15.75" thickBot="1" x14ac:dyDescent="0.3">
      <c r="A124" s="14"/>
      <c r="B124" s="15"/>
      <c r="C124" s="11"/>
      <c r="D124" s="7" t="s">
        <v>24</v>
      </c>
      <c r="E124" s="41" t="s">
        <v>66</v>
      </c>
      <c r="F124" s="65">
        <v>100</v>
      </c>
      <c r="G124" s="7">
        <v>1.5</v>
      </c>
      <c r="H124" s="7">
        <v>0.5</v>
      </c>
      <c r="I124" s="7">
        <v>21</v>
      </c>
      <c r="J124" s="7">
        <v>94.5</v>
      </c>
      <c r="K124" s="68" t="s">
        <v>53</v>
      </c>
      <c r="L124" s="63">
        <v>10.01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59">SUM(G120:G126)</f>
        <v>21.5</v>
      </c>
      <c r="H127" s="19">
        <f t="shared" si="59"/>
        <v>18.700000000000003</v>
      </c>
      <c r="I127" s="19">
        <f t="shared" si="59"/>
        <v>78</v>
      </c>
      <c r="J127" s="19">
        <f t="shared" si="59"/>
        <v>552.5</v>
      </c>
      <c r="K127" s="25"/>
      <c r="L127" s="19">
        <f t="shared" ref="L127" si="60">SUM(L120:L126)</f>
        <v>65.819999999999993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700</v>
      </c>
      <c r="G138" s="32">
        <f t="shared" ref="G138" si="63">G127+G137</f>
        <v>21.5</v>
      </c>
      <c r="H138" s="32">
        <f t="shared" ref="H138" si="64">H127+H137</f>
        <v>18.700000000000003</v>
      </c>
      <c r="I138" s="32">
        <f t="shared" ref="I138" si="65">I127+I137</f>
        <v>78</v>
      </c>
      <c r="J138" s="32">
        <f t="shared" ref="J138:L138" si="66">J127+J137</f>
        <v>552.5</v>
      </c>
      <c r="K138" s="32"/>
      <c r="L138" s="32">
        <f t="shared" si="66"/>
        <v>65.819999999999993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" t="s">
        <v>87</v>
      </c>
      <c r="F139" s="7">
        <v>300</v>
      </c>
      <c r="G139" s="7">
        <v>2.9</v>
      </c>
      <c r="H139" s="7">
        <v>15.4</v>
      </c>
      <c r="I139" s="7">
        <v>9.1999999999999993</v>
      </c>
      <c r="J139" s="7">
        <v>187.3</v>
      </c>
      <c r="K139" s="7" t="s">
        <v>88</v>
      </c>
      <c r="L139" s="64">
        <v>36.409999999999997</v>
      </c>
    </row>
    <row r="140" spans="1:12" ht="15" x14ac:dyDescent="0.25">
      <c r="A140" s="23"/>
      <c r="B140" s="15"/>
      <c r="C140" s="11"/>
      <c r="D140" s="6"/>
      <c r="E140" s="7"/>
      <c r="F140" s="7"/>
      <c r="G140" s="7"/>
      <c r="H140" s="7"/>
      <c r="I140" s="7"/>
      <c r="J140" s="7"/>
      <c r="K140" s="7"/>
      <c r="L140" s="62"/>
    </row>
    <row r="141" spans="1:12" ht="15" x14ac:dyDescent="0.25">
      <c r="A141" s="23"/>
      <c r="B141" s="15"/>
      <c r="C141" s="11"/>
      <c r="D141" s="7" t="s">
        <v>22</v>
      </c>
      <c r="E141" s="7" t="s">
        <v>89</v>
      </c>
      <c r="F141" s="7">
        <v>200</v>
      </c>
      <c r="G141" s="7">
        <v>0.5</v>
      </c>
      <c r="H141" s="7">
        <v>0</v>
      </c>
      <c r="I141" s="7">
        <v>19.8</v>
      </c>
      <c r="J141" s="7">
        <v>81</v>
      </c>
      <c r="K141" s="7" t="s">
        <v>49</v>
      </c>
      <c r="L141" s="62">
        <v>1.1000000000000001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7" t="s">
        <v>42</v>
      </c>
      <c r="F142" s="7">
        <v>50</v>
      </c>
      <c r="G142" s="7">
        <v>3.5</v>
      </c>
      <c r="H142" s="7">
        <v>0.6</v>
      </c>
      <c r="I142" s="7">
        <v>19.8</v>
      </c>
      <c r="J142" s="7">
        <v>98.1</v>
      </c>
      <c r="K142" s="7" t="s">
        <v>53</v>
      </c>
      <c r="L142" s="65">
        <v>3.67</v>
      </c>
    </row>
    <row r="143" spans="1:12" ht="15" x14ac:dyDescent="0.25">
      <c r="A143" s="23"/>
      <c r="B143" s="15"/>
      <c r="C143" s="11"/>
      <c r="D143" s="7" t="s">
        <v>48</v>
      </c>
      <c r="E143" s="7" t="s">
        <v>90</v>
      </c>
      <c r="F143" s="7">
        <v>100</v>
      </c>
      <c r="G143" s="7">
        <v>0.7</v>
      </c>
      <c r="H143" s="7">
        <v>0.1</v>
      </c>
      <c r="I143" s="7">
        <v>2.2999999999999998</v>
      </c>
      <c r="J143" s="7">
        <v>12.8</v>
      </c>
      <c r="K143" s="43" t="s">
        <v>91</v>
      </c>
      <c r="L143" s="65">
        <v>3.96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67">SUM(G139:G145)</f>
        <v>7.6000000000000005</v>
      </c>
      <c r="H146" s="19">
        <f t="shared" si="67"/>
        <v>16.100000000000001</v>
      </c>
      <c r="I146" s="19">
        <f t="shared" si="67"/>
        <v>51.099999999999994</v>
      </c>
      <c r="J146" s="19">
        <f t="shared" si="67"/>
        <v>379.2</v>
      </c>
      <c r="K146" s="25"/>
      <c r="L146" s="19">
        <f t="shared" ref="L146" si="68">SUM(L139:L145)</f>
        <v>45.14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650</v>
      </c>
      <c r="G157" s="32">
        <f t="shared" ref="G157" si="71">G146+G156</f>
        <v>7.6000000000000005</v>
      </c>
      <c r="H157" s="32">
        <f t="shared" ref="H157" si="72">H146+H156</f>
        <v>16.100000000000001</v>
      </c>
      <c r="I157" s="32">
        <f t="shared" ref="I157" si="73">I146+I156</f>
        <v>51.099999999999994</v>
      </c>
      <c r="J157" s="32">
        <f t="shared" ref="J157:L157" si="74">J146+J156</f>
        <v>379.2</v>
      </c>
      <c r="K157" s="32"/>
      <c r="L157" s="32">
        <f t="shared" si="74"/>
        <v>45.14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" t="s">
        <v>92</v>
      </c>
      <c r="F158" s="7">
        <v>150</v>
      </c>
      <c r="G158" s="7">
        <v>8.1999999999999993</v>
      </c>
      <c r="H158" s="7">
        <v>6.3</v>
      </c>
      <c r="I158" s="7">
        <v>35.9</v>
      </c>
      <c r="J158" s="7">
        <v>233.7</v>
      </c>
      <c r="K158" s="40" t="s">
        <v>56</v>
      </c>
      <c r="L158" s="39">
        <v>13.43</v>
      </c>
    </row>
    <row r="159" spans="1:12" ht="15" x14ac:dyDescent="0.25">
      <c r="A159" s="23"/>
      <c r="B159" s="15"/>
      <c r="C159" s="11"/>
      <c r="D159" s="6"/>
      <c r="E159" s="7"/>
      <c r="F159" s="7"/>
      <c r="G159" s="7"/>
      <c r="H159" s="7"/>
      <c r="I159" s="7"/>
      <c r="J159" s="7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7" t="s">
        <v>93</v>
      </c>
      <c r="F160" s="7">
        <v>200</v>
      </c>
      <c r="G160" s="7">
        <v>3.4</v>
      </c>
      <c r="H160" s="7">
        <v>0</v>
      </c>
      <c r="I160" s="7">
        <v>6.4</v>
      </c>
      <c r="J160" s="7">
        <v>26.8</v>
      </c>
      <c r="K160" s="7" t="s">
        <v>58</v>
      </c>
      <c r="L160" s="62">
        <v>10.93</v>
      </c>
    </row>
    <row r="161" spans="1:12" ht="15" x14ac:dyDescent="0.25">
      <c r="A161" s="23"/>
      <c r="B161" s="15"/>
      <c r="C161" s="11"/>
      <c r="D161" s="7" t="s">
        <v>23</v>
      </c>
      <c r="E161" s="7" t="s">
        <v>42</v>
      </c>
      <c r="F161" s="7">
        <v>50</v>
      </c>
      <c r="G161" s="7">
        <v>3.5</v>
      </c>
      <c r="H161" s="7">
        <v>0.6</v>
      </c>
      <c r="I161" s="7">
        <v>19.8</v>
      </c>
      <c r="J161" s="7">
        <v>98.1</v>
      </c>
      <c r="K161" s="7" t="s">
        <v>53</v>
      </c>
      <c r="L161" s="62">
        <v>3</v>
      </c>
    </row>
    <row r="162" spans="1:12" ht="15" x14ac:dyDescent="0.25">
      <c r="A162" s="23"/>
      <c r="B162" s="15"/>
      <c r="C162" s="11"/>
      <c r="D162" s="7" t="s">
        <v>24</v>
      </c>
      <c r="E162" s="7" t="s">
        <v>94</v>
      </c>
      <c r="F162" s="7">
        <v>105</v>
      </c>
      <c r="G162" s="7">
        <v>1.5</v>
      </c>
      <c r="H162" s="7">
        <v>0.5</v>
      </c>
      <c r="I162" s="7">
        <v>21</v>
      </c>
      <c r="J162" s="7">
        <v>94.5</v>
      </c>
      <c r="K162" s="7" t="s">
        <v>53</v>
      </c>
      <c r="L162" s="62">
        <v>15.51</v>
      </c>
    </row>
    <row r="163" spans="1:12" ht="15" x14ac:dyDescent="0.25">
      <c r="A163" s="23"/>
      <c r="B163" s="15"/>
      <c r="C163" s="11"/>
      <c r="D163" s="6"/>
      <c r="E163" s="7"/>
      <c r="F163" s="7"/>
      <c r="G163" s="7"/>
      <c r="H163" s="7"/>
      <c r="I163" s="7"/>
      <c r="J163" s="7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5">SUM(G158:G164)</f>
        <v>16.600000000000001</v>
      </c>
      <c r="H165" s="19">
        <f t="shared" si="75"/>
        <v>7.3999999999999995</v>
      </c>
      <c r="I165" s="19">
        <f t="shared" si="75"/>
        <v>83.1</v>
      </c>
      <c r="J165" s="19">
        <f t="shared" si="75"/>
        <v>453.1</v>
      </c>
      <c r="K165" s="25"/>
      <c r="L165" s="19">
        <f t="shared" ref="L165" si="76">SUM(L158:L164)</f>
        <v>42.87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505</v>
      </c>
      <c r="G176" s="32">
        <f t="shared" ref="G176" si="79">G165+G175</f>
        <v>16.600000000000001</v>
      </c>
      <c r="H176" s="32">
        <f t="shared" ref="H176" si="80">H165+H175</f>
        <v>7.3999999999999995</v>
      </c>
      <c r="I176" s="32">
        <f t="shared" ref="I176" si="81">I165+I175</f>
        <v>83.1</v>
      </c>
      <c r="J176" s="32">
        <f t="shared" ref="J176:L176" si="82">J165+J175</f>
        <v>453.1</v>
      </c>
      <c r="K176" s="32"/>
      <c r="L176" s="32">
        <f t="shared" si="82"/>
        <v>42.87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" t="s">
        <v>95</v>
      </c>
      <c r="F177" s="7">
        <v>200</v>
      </c>
      <c r="G177" s="7">
        <v>5.3</v>
      </c>
      <c r="H177" s="7">
        <v>4.9000000000000004</v>
      </c>
      <c r="I177" s="7">
        <v>32.799999999999997</v>
      </c>
      <c r="J177" s="7">
        <v>196.8</v>
      </c>
      <c r="K177" s="7" t="s">
        <v>62</v>
      </c>
      <c r="L177" s="64">
        <v>16.23</v>
      </c>
    </row>
    <row r="178" spans="1:12" ht="15" x14ac:dyDescent="0.25">
      <c r="A178" s="23"/>
      <c r="B178" s="15"/>
      <c r="C178" s="11"/>
      <c r="D178" s="6"/>
      <c r="E178" s="7" t="s">
        <v>96</v>
      </c>
      <c r="F178" s="7">
        <v>75</v>
      </c>
      <c r="G178" s="7">
        <v>10.6</v>
      </c>
      <c r="H178" s="7">
        <v>4.3</v>
      </c>
      <c r="I178" s="7">
        <v>3.3</v>
      </c>
      <c r="J178" s="7">
        <v>94.8</v>
      </c>
      <c r="K178" s="7" t="s">
        <v>97</v>
      </c>
      <c r="L178" s="2">
        <v>28.5</v>
      </c>
    </row>
    <row r="179" spans="1:12" ht="15" x14ac:dyDescent="0.25">
      <c r="A179" s="23"/>
      <c r="B179" s="15"/>
      <c r="C179" s="11"/>
      <c r="D179" s="7" t="s">
        <v>22</v>
      </c>
      <c r="E179" s="7" t="s">
        <v>98</v>
      </c>
      <c r="F179" s="7">
        <v>200</v>
      </c>
      <c r="G179" s="7">
        <v>0.5</v>
      </c>
      <c r="H179" s="7">
        <v>0</v>
      </c>
      <c r="I179" s="7">
        <v>19.8</v>
      </c>
      <c r="J179" s="7">
        <v>81</v>
      </c>
      <c r="K179" s="7" t="s">
        <v>49</v>
      </c>
      <c r="L179" s="62">
        <v>3.74</v>
      </c>
    </row>
    <row r="180" spans="1:12" ht="15" x14ac:dyDescent="0.25">
      <c r="A180" s="23"/>
      <c r="B180" s="15"/>
      <c r="C180" s="11"/>
      <c r="D180" s="7" t="s">
        <v>23</v>
      </c>
      <c r="E180" s="7" t="s">
        <v>42</v>
      </c>
      <c r="F180" s="7">
        <v>50</v>
      </c>
      <c r="G180" s="7">
        <v>3.5</v>
      </c>
      <c r="H180" s="7">
        <v>0.6</v>
      </c>
      <c r="I180" s="7">
        <v>19.8</v>
      </c>
      <c r="J180" s="7">
        <v>98.1</v>
      </c>
      <c r="K180" s="7" t="s">
        <v>53</v>
      </c>
      <c r="L180" s="62">
        <v>3</v>
      </c>
    </row>
    <row r="181" spans="1:12" ht="15" x14ac:dyDescent="0.25">
      <c r="A181" s="23"/>
      <c r="B181" s="15"/>
      <c r="C181" s="11"/>
      <c r="D181" s="7" t="s">
        <v>48</v>
      </c>
      <c r="E181" s="7" t="s">
        <v>90</v>
      </c>
      <c r="F181" s="7">
        <v>100</v>
      </c>
      <c r="G181" s="7">
        <v>0.7</v>
      </c>
      <c r="H181" s="7">
        <v>0.1</v>
      </c>
      <c r="I181" s="7">
        <v>2.2999999999999998</v>
      </c>
      <c r="J181" s="7">
        <v>12.8</v>
      </c>
      <c r="K181" s="43" t="s">
        <v>64</v>
      </c>
      <c r="L181" s="65">
        <v>9.74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625</v>
      </c>
      <c r="G184" s="19">
        <f t="shared" ref="G184:J184" si="83">SUM(G177:G183)</f>
        <v>20.599999999999998</v>
      </c>
      <c r="H184" s="19">
        <f t="shared" si="83"/>
        <v>9.8999999999999986</v>
      </c>
      <c r="I184" s="19">
        <f t="shared" si="83"/>
        <v>77.999999999999986</v>
      </c>
      <c r="J184" s="19">
        <f t="shared" si="83"/>
        <v>483.50000000000006</v>
      </c>
      <c r="K184" s="25"/>
      <c r="L184" s="19">
        <f t="shared" ref="L184" si="84">SUM(L177:L183)</f>
        <v>61.210000000000008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625</v>
      </c>
      <c r="G195" s="32">
        <f t="shared" ref="G195" si="87">G184+G194</f>
        <v>20.599999999999998</v>
      </c>
      <c r="H195" s="32">
        <f t="shared" ref="H195" si="88">H184+H194</f>
        <v>9.8999999999999986</v>
      </c>
      <c r="I195" s="32">
        <f t="shared" ref="I195" si="89">I184+I194</f>
        <v>77.999999999999986</v>
      </c>
      <c r="J195" s="32">
        <f t="shared" ref="J195:L195" si="90">J184+J194</f>
        <v>483.50000000000006</v>
      </c>
      <c r="K195" s="32"/>
      <c r="L195" s="32">
        <f t="shared" si="90"/>
        <v>61.210000000000008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576.88888888888891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20.844444444444441</v>
      </c>
      <c r="H196" s="34">
        <f t="shared" si="91"/>
        <v>15.466666666666669</v>
      </c>
      <c r="I196" s="34">
        <f t="shared" si="91"/>
        <v>71.022222222222226</v>
      </c>
      <c r="J196" s="34">
        <f t="shared" si="91"/>
        <v>503.47777777777782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52.469999999999992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2023-10-18T13:44:08Z</dcterms:modified>
</cp:coreProperties>
</file>